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N19" i="1" l="1"/>
  <c r="N21" i="1" s="1"/>
  <c r="N15" i="1"/>
  <c r="N6" i="1"/>
  <c r="N8" i="1" s="1"/>
  <c r="N10" i="1" s="1"/>
  <c r="L19" i="1"/>
  <c r="L21" i="1" s="1"/>
  <c r="L15" i="1"/>
  <c r="L6" i="1"/>
  <c r="L8" i="1" s="1"/>
  <c r="L10" i="1" s="1"/>
  <c r="J19" i="1"/>
  <c r="J21" i="1" s="1"/>
  <c r="J15" i="1"/>
  <c r="J6" i="1"/>
  <c r="J8" i="1" s="1"/>
  <c r="J10" i="1" s="1"/>
  <c r="H19" i="1"/>
  <c r="H21" i="1" s="1"/>
  <c r="H15" i="1"/>
  <c r="H6" i="1"/>
  <c r="H8" i="1" s="1"/>
  <c r="H10" i="1" s="1"/>
  <c r="F19" i="1"/>
  <c r="F21" i="1" s="1"/>
  <c r="F15" i="1"/>
  <c r="F6" i="1"/>
  <c r="F8" i="1" s="1"/>
  <c r="F10" i="1" s="1"/>
  <c r="D19" i="1"/>
  <c r="D21" i="1" s="1"/>
  <c r="D15" i="1"/>
  <c r="D6" i="1"/>
  <c r="D8" i="1" s="1"/>
  <c r="D10" i="1" s="1"/>
</calcChain>
</file>

<file path=xl/sharedStrings.xml><?xml version="1.0" encoding="utf-8"?>
<sst xmlns="http://schemas.openxmlformats.org/spreadsheetml/2006/main" count="24" uniqueCount="24">
  <si>
    <t>2009</t>
  </si>
  <si>
    <t>2010</t>
  </si>
  <si>
    <t>2011</t>
  </si>
  <si>
    <t>2012</t>
  </si>
  <si>
    <t>2013</t>
  </si>
  <si>
    <t>2014</t>
  </si>
  <si>
    <t>Tal i 1.000 kr.</t>
  </si>
  <si>
    <t>Resultatopgørelse</t>
  </si>
  <si>
    <t>Driftsindtægter</t>
  </si>
  <si>
    <t>Driftsudgifter</t>
  </si>
  <si>
    <t>Driftsresultat</t>
  </si>
  <si>
    <t>Renteudgifter</t>
  </si>
  <si>
    <t>Resultat før afskrivninger</t>
  </si>
  <si>
    <t>Afskrivninger</t>
  </si>
  <si>
    <t>Resultat</t>
  </si>
  <si>
    <t>Status</t>
  </si>
  <si>
    <t>Anlægsaktiver</t>
  </si>
  <si>
    <t>Omsætningsaktiver</t>
  </si>
  <si>
    <t>Aktiver i alt</t>
  </si>
  <si>
    <t>Egenkapital</t>
  </si>
  <si>
    <t>Langfristet gæld</t>
  </si>
  <si>
    <t>Kortfristet gæld</t>
  </si>
  <si>
    <t>Samlet gæld</t>
  </si>
  <si>
    <t>Passiver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</si>
</sst>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164" fontId="0" fillId="0" borderId="0" xfId="1" quotePrefix="1" applyNumberFormat="1" applyFont="1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1" xfId="0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L18" sqref="L18"/>
    </sheetView>
  </sheetViews>
  <sheetFormatPr defaultRowHeight="15" x14ac:dyDescent="0.25"/>
  <cols>
    <col min="1" max="1" width="2.5703125" style="8" customWidth="1"/>
    <col min="2" max="2" width="23.28515625" customWidth="1"/>
    <col min="3" max="3" width="1.28515625" customWidth="1"/>
    <col min="4" max="4" width="9.7109375" style="3" customWidth="1"/>
    <col min="5" max="5" width="1.28515625" customWidth="1"/>
    <col min="6" max="6" width="9.7109375" style="3" customWidth="1"/>
    <col min="7" max="7" width="1.28515625" customWidth="1"/>
    <col min="8" max="8" width="9.7109375" style="3" customWidth="1"/>
    <col min="9" max="9" width="1.28515625" customWidth="1"/>
    <col min="10" max="10" width="9.7109375" style="3" customWidth="1"/>
    <col min="11" max="11" width="1.28515625" customWidth="1"/>
    <col min="12" max="12" width="9.7109375" style="3" customWidth="1"/>
    <col min="13" max="13" width="1.28515625" customWidth="1"/>
    <col min="14" max="14" width="9.7109375" style="3" customWidth="1"/>
    <col min="15" max="15" width="3.140625" customWidth="1"/>
  </cols>
  <sheetData>
    <row r="1" spans="1:14" s="1" customFormat="1" x14ac:dyDescent="0.25">
      <c r="A1" s="7"/>
      <c r="B1" s="6" t="s">
        <v>6</v>
      </c>
      <c r="C1" s="6"/>
      <c r="D1" s="2" t="s">
        <v>0</v>
      </c>
      <c r="F1" s="2" t="s">
        <v>1</v>
      </c>
      <c r="H1" s="2" t="s">
        <v>2</v>
      </c>
      <c r="J1" s="2" t="s">
        <v>3</v>
      </c>
      <c r="L1" s="2" t="s">
        <v>4</v>
      </c>
      <c r="N1" s="2" t="s">
        <v>5</v>
      </c>
    </row>
    <row r="3" spans="1:14" x14ac:dyDescent="0.25">
      <c r="A3" s="8" t="s">
        <v>7</v>
      </c>
    </row>
    <row r="4" spans="1:14" x14ac:dyDescent="0.25">
      <c r="B4" t="s">
        <v>8</v>
      </c>
      <c r="D4" s="3">
        <v>7046.8</v>
      </c>
      <c r="F4" s="3">
        <v>8820.5570000000007</v>
      </c>
      <c r="H4" s="3">
        <v>7437.902</v>
      </c>
      <c r="J4" s="3">
        <v>6416.5420000000004</v>
      </c>
      <c r="L4" s="3">
        <v>6865.17</v>
      </c>
      <c r="N4" s="3">
        <v>7175.0720000000001</v>
      </c>
    </row>
    <row r="5" spans="1:14" x14ac:dyDescent="0.25">
      <c r="B5" s="9" t="s">
        <v>9</v>
      </c>
      <c r="D5" s="4">
        <v>-6754.4350000000004</v>
      </c>
      <c r="F5" s="4">
        <v>-7063.8220000000001</v>
      </c>
      <c r="H5" s="4">
        <v>-6194.2470000000003</v>
      </c>
      <c r="J5" s="4">
        <v>-5858.1019999999999</v>
      </c>
      <c r="L5" s="4">
        <v>-6409.94</v>
      </c>
      <c r="N5" s="4">
        <v>-6594.7820000000002</v>
      </c>
    </row>
    <row r="6" spans="1:14" x14ac:dyDescent="0.25">
      <c r="B6" t="s">
        <v>10</v>
      </c>
      <c r="D6" s="3">
        <f>+D4+D5</f>
        <v>292.36499999999978</v>
      </c>
      <c r="F6" s="3">
        <f>+F4+F5</f>
        <v>1756.7350000000006</v>
      </c>
      <c r="H6" s="3">
        <f>+H4+H5</f>
        <v>1243.6549999999997</v>
      </c>
      <c r="J6" s="3">
        <f>+J4+J5</f>
        <v>558.44000000000051</v>
      </c>
      <c r="L6" s="3">
        <f>+L4+L5</f>
        <v>455.23000000000047</v>
      </c>
      <c r="N6" s="3">
        <f>+N4+N5</f>
        <v>580.29</v>
      </c>
    </row>
    <row r="7" spans="1:14" x14ac:dyDescent="0.25">
      <c r="B7" s="9" t="s">
        <v>11</v>
      </c>
      <c r="D7" s="4">
        <v>-702.42</v>
      </c>
      <c r="F7" s="4">
        <v>-649.95399999999995</v>
      </c>
      <c r="H7" s="4">
        <v>-456.24799999999999</v>
      </c>
      <c r="J7" s="4">
        <v>-408.29300000000001</v>
      </c>
      <c r="L7" s="4">
        <v>-366.53300000000002</v>
      </c>
      <c r="N7" s="4">
        <v>-352.28199999999998</v>
      </c>
    </row>
    <row r="8" spans="1:14" x14ac:dyDescent="0.25">
      <c r="B8" t="s">
        <v>12</v>
      </c>
      <c r="D8" s="3">
        <f>+D6+D7</f>
        <v>-410.05500000000018</v>
      </c>
      <c r="F8" s="3">
        <f>+F6+F7</f>
        <v>1106.7810000000006</v>
      </c>
      <c r="H8" s="3">
        <f>+H6+H7</f>
        <v>787.4069999999997</v>
      </c>
      <c r="J8" s="3">
        <f>+J6+J7</f>
        <v>150.1470000000005</v>
      </c>
      <c r="L8" s="3">
        <f>+L6+L7</f>
        <v>88.697000000000457</v>
      </c>
      <c r="N8" s="3">
        <f>+N6+N7</f>
        <v>228.00799999999998</v>
      </c>
    </row>
    <row r="9" spans="1:14" x14ac:dyDescent="0.25">
      <c r="B9" s="9" t="s">
        <v>13</v>
      </c>
      <c r="D9" s="4">
        <v>-671.58</v>
      </c>
      <c r="F9" s="4">
        <v>-946</v>
      </c>
      <c r="H9" s="4">
        <v>-1071.0170000000001</v>
      </c>
      <c r="J9" s="4">
        <v>-1071.018</v>
      </c>
      <c r="L9" s="4">
        <v>-1070.4000000000001</v>
      </c>
      <c r="N9" s="4">
        <v>-1081.287</v>
      </c>
    </row>
    <row r="10" spans="1:14" x14ac:dyDescent="0.25">
      <c r="B10" s="9" t="s">
        <v>14</v>
      </c>
      <c r="D10" s="5">
        <f>+D8+D9</f>
        <v>-1081.6350000000002</v>
      </c>
      <c r="F10" s="5">
        <f>+F8+F9</f>
        <v>160.78100000000063</v>
      </c>
      <c r="H10" s="5">
        <f>+H8+H9</f>
        <v>-283.61000000000035</v>
      </c>
      <c r="J10" s="5">
        <f>+J8+J9</f>
        <v>-920.87099999999953</v>
      </c>
      <c r="L10" s="5">
        <f>+L8+L9</f>
        <v>-981.70299999999963</v>
      </c>
      <c r="N10" s="5">
        <f>+N8+N9</f>
        <v>-853.279</v>
      </c>
    </row>
    <row r="12" spans="1:14" x14ac:dyDescent="0.25">
      <c r="A12" s="8" t="s">
        <v>15</v>
      </c>
    </row>
    <row r="13" spans="1:14" x14ac:dyDescent="0.25">
      <c r="B13" t="s">
        <v>16</v>
      </c>
      <c r="D13" s="3">
        <v>31434.602999999999</v>
      </c>
      <c r="F13" s="3">
        <v>43678.008999999998</v>
      </c>
      <c r="H13" s="3">
        <v>43361.057999999997</v>
      </c>
      <c r="J13" s="3">
        <v>42290.04</v>
      </c>
      <c r="L13" s="3">
        <v>41288.464</v>
      </c>
      <c r="N13" s="3">
        <v>40007.177000000003</v>
      </c>
    </row>
    <row r="14" spans="1:14" x14ac:dyDescent="0.25">
      <c r="B14" s="9" t="s">
        <v>17</v>
      </c>
      <c r="D14" s="4">
        <v>547.54399999999998</v>
      </c>
      <c r="F14" s="4">
        <v>1150.9000000000001</v>
      </c>
      <c r="H14" s="4">
        <v>1764.98</v>
      </c>
      <c r="J14" s="4">
        <v>924.35500000000002</v>
      </c>
      <c r="L14" s="4">
        <v>1603.769</v>
      </c>
      <c r="N14" s="4">
        <v>1042.847</v>
      </c>
    </row>
    <row r="15" spans="1:14" x14ac:dyDescent="0.25">
      <c r="B15" s="9" t="s">
        <v>18</v>
      </c>
      <c r="D15" s="5">
        <f>+D13+D14</f>
        <v>31982.147000000001</v>
      </c>
      <c r="F15" s="5">
        <f>+F13+F14</f>
        <v>44828.909</v>
      </c>
      <c r="H15" s="5">
        <f>+H13+H14</f>
        <v>45126.038</v>
      </c>
      <c r="J15" s="5">
        <f>+J13+J14</f>
        <v>43214.395000000004</v>
      </c>
      <c r="L15" s="5">
        <f>+L13+L14</f>
        <v>42892.233</v>
      </c>
      <c r="N15" s="5">
        <f>+N13+N14</f>
        <v>41050.024000000005</v>
      </c>
    </row>
    <row r="17" spans="2:14" x14ac:dyDescent="0.25">
      <c r="B17" t="s">
        <v>20</v>
      </c>
      <c r="D17" s="3">
        <v>10948.392</v>
      </c>
      <c r="F17" s="3">
        <v>11334.605</v>
      </c>
      <c r="H17" s="3">
        <v>11289.768</v>
      </c>
      <c r="J17" s="3">
        <v>10997.696</v>
      </c>
      <c r="L17" s="3">
        <v>13646.851000000001</v>
      </c>
      <c r="N17" s="3">
        <v>13165.686</v>
      </c>
    </row>
    <row r="18" spans="2:14" x14ac:dyDescent="0.25">
      <c r="B18" s="9" t="s">
        <v>21</v>
      </c>
      <c r="D18" s="4">
        <v>5041.91</v>
      </c>
      <c r="F18" s="4">
        <v>4224.9260000000004</v>
      </c>
      <c r="H18" s="4">
        <v>4850.5010000000002</v>
      </c>
      <c r="J18" s="4">
        <v>4312.9719999999998</v>
      </c>
      <c r="L18" s="4">
        <v>2470.1860000000001</v>
      </c>
      <c r="N18" s="4">
        <v>2826.0549999999998</v>
      </c>
    </row>
    <row r="19" spans="2:14" x14ac:dyDescent="0.25">
      <c r="B19" t="s">
        <v>22</v>
      </c>
      <c r="D19" s="3">
        <f>+D17+D18</f>
        <v>15990.302</v>
      </c>
      <c r="F19" s="3">
        <f>+F17+F18</f>
        <v>15559.530999999999</v>
      </c>
      <c r="H19" s="3">
        <f>+H17+H18</f>
        <v>16140.269</v>
      </c>
      <c r="J19" s="3">
        <f>+J17+J18</f>
        <v>15310.668</v>
      </c>
      <c r="L19" s="3">
        <f>+L17+L18</f>
        <v>16117.037</v>
      </c>
      <c r="N19" s="3">
        <f>+N17+N18</f>
        <v>15991.741</v>
      </c>
    </row>
    <row r="20" spans="2:14" x14ac:dyDescent="0.25">
      <c r="B20" s="9" t="s">
        <v>19</v>
      </c>
      <c r="D20" s="4">
        <v>15991.844999999999</v>
      </c>
      <c r="F20" s="4">
        <v>29269.378000000001</v>
      </c>
      <c r="H20" s="4">
        <v>28985.768</v>
      </c>
      <c r="J20" s="4">
        <v>27903.725999999999</v>
      </c>
      <c r="L20" s="4">
        <v>26775.195</v>
      </c>
      <c r="N20" s="4">
        <v>25058.282999999999</v>
      </c>
    </row>
    <row r="21" spans="2:14" x14ac:dyDescent="0.25">
      <c r="B21" s="9" t="s">
        <v>23</v>
      </c>
      <c r="D21" s="5">
        <f>+D19+D20</f>
        <v>31982.146999999997</v>
      </c>
      <c r="F21" s="5">
        <f>+F19+F20</f>
        <v>44828.909</v>
      </c>
      <c r="H21" s="5">
        <f>+H19+H20</f>
        <v>45126.036999999997</v>
      </c>
      <c r="J21" s="5">
        <f>+J19+J20</f>
        <v>43214.394</v>
      </c>
      <c r="L21" s="5">
        <f>+L19+L20</f>
        <v>42892.232000000004</v>
      </c>
      <c r="N21" s="5">
        <f>+N19+N20</f>
        <v>41050.023999999998</v>
      </c>
    </row>
  </sheetData>
  <pageMargins left="0.70866141732283472" right="0.31496062992125984" top="1.3385826771653544" bottom="0.74803149606299213" header="0.31496062992125984" footer="0.31496062992125984"/>
  <pageSetup paperSize="9" orientation="portrait" r:id="rId1"/>
  <headerFooter>
    <oddHeader>&amp;LBlåvandshuk Idrætscenter
Nøgletal fra regnskaber 2009 - 2014</oddHead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10</SortOrder>
    <MeetingStartDate xmlns="d08b57ff-b9b7-4581-975d-98f87b579a51">2015-06-09T11:00:00+00:00</MeetingStartDate>
    <EnclosureFileNumber xmlns="d08b57ff-b9b7-4581-975d-98f87b579a51">42574/15</EnclosureFileNumber>
    <AgendaId xmlns="d08b57ff-b9b7-4581-975d-98f87b579a51">4002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1830065</FusionId>
    <AgendaAccessLevelName xmlns="d08b57ff-b9b7-4581-975d-98f87b579a51">Åben</AgendaAccessLevelName>
    <UNC xmlns="d08b57ff-b9b7-4581-975d-98f87b579a51">1644721</UNC>
    <MeetingTitle xmlns="d08b57ff-b9b7-4581-975d-98f87b579a51">09-06-2015</MeetingTitle>
    <MeetingDateAndTime xmlns="d08b57ff-b9b7-4581-975d-98f87b579a51">09-06-2015 fra 13:00 - 16:00</MeetingDateAndTime>
    <MeetingEndDate xmlns="d08b57ff-b9b7-4581-975d-98f87b579a51">2015-06-09T14:00:00+00:00</MeetingEndDate>
    <PWDescription xmlns="d08b57ff-b9b7-4581-975d-98f87b579a51">Bilag til dagsordenspunkt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1A93055F-1BA1-4203-B5E9-83F070B935E8}"/>
</file>

<file path=customXml/itemProps2.xml><?xml version="1.0" encoding="utf-8"?>
<ds:datastoreItem xmlns:ds="http://schemas.openxmlformats.org/officeDocument/2006/customXml" ds:itemID="{205AD076-6EF3-4D81-849B-2BF2512A7344}"/>
</file>

<file path=customXml/itemProps3.xml><?xml version="1.0" encoding="utf-8"?>
<ds:datastoreItem xmlns:ds="http://schemas.openxmlformats.org/officeDocument/2006/customXml" ds:itemID="{2A59D116-C0DF-430F-9AE6-1531E7391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UKF-09-06-2015 - Bilag 295.10 Nøgletal fra regnskaber 2009 - 2014</dc:title>
  <dc:creator>Finn Lassen</dc:creator>
  <cp:lastModifiedBy>Kirstine Gottlieb</cp:lastModifiedBy>
  <cp:lastPrinted>2015-04-10T07:54:46Z</cp:lastPrinted>
  <dcterms:created xsi:type="dcterms:W3CDTF">2015-03-26T11:04:39Z</dcterms:created>
  <dcterms:modified xsi:type="dcterms:W3CDTF">2015-04-21T12:58:59Z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